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健康福祉局\03保険年金課\terami\保険年金課\240_国民健康保険料賦課業務\130_減免制度\140_災害特別減免\160_COVID-19\説明資料（相澤作成）\★HP掲載＋区送付資料\★区配付済み（コロナ減免）\5.28区送付資料（コロナ減免）\"/>
    </mc:Choice>
  </mc:AlternateContent>
  <bookViews>
    <workbookView xWindow="0" yWindow="0" windowWidth="20490" windowHeight="7530"/>
  </bookViews>
  <sheets>
    <sheet name="減免額計算シート" sheetId="2" r:id="rId1"/>
  </sheets>
  <definedNames>
    <definedName name="_xlnm.Print_Area" localSheetId="0">減免額計算シート!$A$1:$J$34</definedName>
  </definedNames>
  <calcPr calcId="162913"/>
</workbook>
</file>

<file path=xl/calcChain.xml><?xml version="1.0" encoding="utf-8"?>
<calcChain xmlns="http://schemas.openxmlformats.org/spreadsheetml/2006/main">
  <c r="E14" i="2" l="1"/>
  <c r="G14" i="2" s="1"/>
  <c r="I14" i="2" s="1"/>
  <c r="F14" i="2"/>
  <c r="D14" i="2"/>
  <c r="C14" i="2"/>
  <c r="E10" i="2" l="1"/>
  <c r="G10" i="2" s="1"/>
  <c r="I10" i="2" s="1"/>
</calcChain>
</file>

<file path=xl/sharedStrings.xml><?xml version="1.0" encoding="utf-8"?>
<sst xmlns="http://schemas.openxmlformats.org/spreadsheetml/2006/main" count="47" uniqueCount="42">
  <si>
    <t>減少の前年所得Ｂ</t>
    <rPh sb="0" eb="2">
      <t>ゲンショウ</t>
    </rPh>
    <rPh sb="3" eb="5">
      <t>ゼンネン</t>
    </rPh>
    <rPh sb="5" eb="7">
      <t>ショトク</t>
    </rPh>
    <phoneticPr fontId="2"/>
  </si>
  <si>
    <t>世帯合計所得Ｃ</t>
    <rPh sb="0" eb="2">
      <t>セタイ</t>
    </rPh>
    <rPh sb="2" eb="4">
      <t>ゴウケイ</t>
    </rPh>
    <rPh sb="4" eb="6">
      <t>ショトク</t>
    </rPh>
    <phoneticPr fontId="2"/>
  </si>
  <si>
    <t>減免該当</t>
    <rPh sb="0" eb="2">
      <t>ゲンメン</t>
    </rPh>
    <rPh sb="2" eb="4">
      <t>ガイトウ</t>
    </rPh>
    <phoneticPr fontId="2"/>
  </si>
  <si>
    <t>　　</t>
    <phoneticPr fontId="2"/>
  </si>
  <si>
    <t>令和２年度</t>
    <rPh sb="0" eb="2">
      <t>レイワ</t>
    </rPh>
    <rPh sb="3" eb="4">
      <t>ネン</t>
    </rPh>
    <rPh sb="4" eb="5">
      <t>ド</t>
    </rPh>
    <phoneticPr fontId="2"/>
  </si>
  <si>
    <t>減免後保険料額</t>
    <rPh sb="0" eb="2">
      <t>ゲンメン</t>
    </rPh>
    <rPh sb="2" eb="3">
      <t>ゴ</t>
    </rPh>
    <rPh sb="3" eb="6">
      <t>ホケンリョウ</t>
    </rPh>
    <rPh sb="6" eb="7">
      <t>ガク</t>
    </rPh>
    <phoneticPr fontId="2"/>
  </si>
  <si>
    <t>令和元年度</t>
    <rPh sb="0" eb="2">
      <t>レイワ</t>
    </rPh>
    <rPh sb="2" eb="4">
      <t>ガンネン</t>
    </rPh>
    <rPh sb="4" eb="5">
      <t>ド</t>
    </rPh>
    <phoneticPr fontId="2"/>
  </si>
  <si>
    <t>世帯保険料Ａ
（2･3月期）</t>
    <rPh sb="0" eb="2">
      <t>セタイ</t>
    </rPh>
    <rPh sb="2" eb="5">
      <t>ホケンリョウ</t>
    </rPh>
    <rPh sb="11" eb="13">
      <t>ガツキ</t>
    </rPh>
    <phoneticPr fontId="2"/>
  </si>
  <si>
    <t>世帯保険料Ａ
（年額）</t>
    <rPh sb="0" eb="2">
      <t>セタイ</t>
    </rPh>
    <rPh sb="2" eb="5">
      <t>ホケンリョウ</t>
    </rPh>
    <rPh sb="8" eb="10">
      <t>ネンガク</t>
    </rPh>
    <phoneticPr fontId="2"/>
  </si>
  <si>
    <t>減少する収入に
かかる前年所得Ｂ</t>
    <rPh sb="0" eb="2">
      <t>ゲンショウ</t>
    </rPh>
    <rPh sb="4" eb="6">
      <t>シュウニュウ</t>
    </rPh>
    <rPh sb="11" eb="13">
      <t>ゼンネン</t>
    </rPh>
    <rPh sb="13" eb="15">
      <t>ショトク</t>
    </rPh>
    <phoneticPr fontId="2"/>
  </si>
  <si>
    <t>割合（d）</t>
    <rPh sb="0" eb="2">
      <t>ワリアイ</t>
    </rPh>
    <phoneticPr fontId="2"/>
  </si>
  <si>
    <t>①　全額</t>
    <rPh sb="2" eb="4">
      <t>ゼンガク</t>
    </rPh>
    <phoneticPr fontId="2"/>
  </si>
  <si>
    <t>≪減免額の算定≫</t>
    <rPh sb="1" eb="3">
      <t>ゲンメン</t>
    </rPh>
    <rPh sb="3" eb="4">
      <t>ガク</t>
    </rPh>
    <rPh sb="5" eb="7">
      <t>サンテイ</t>
    </rPh>
    <phoneticPr fontId="2"/>
  </si>
  <si>
    <t>②　【表１】で算出した対象保険料額に、【表２】の前年の合計所得金額の区分に応じた減免割合を乗じて得た額＜（A×B／C）×(d）＞</t>
    <rPh sb="3" eb="4">
      <t>ヒョウ</t>
    </rPh>
    <rPh sb="7" eb="9">
      <t>サンシュツ</t>
    </rPh>
    <rPh sb="11" eb="13">
      <t>タイショウ</t>
    </rPh>
    <rPh sb="13" eb="16">
      <t>ホケンリョウ</t>
    </rPh>
    <rPh sb="16" eb="17">
      <t>ガク</t>
    </rPh>
    <rPh sb="20" eb="21">
      <t>ヒョウ</t>
    </rPh>
    <rPh sb="24" eb="26">
      <t>ゼンネン</t>
    </rPh>
    <rPh sb="27" eb="29">
      <t>ゴウケイ</t>
    </rPh>
    <rPh sb="29" eb="31">
      <t>ショトク</t>
    </rPh>
    <rPh sb="31" eb="33">
      <t>キンガク</t>
    </rPh>
    <rPh sb="34" eb="36">
      <t>クブン</t>
    </rPh>
    <rPh sb="37" eb="38">
      <t>オウ</t>
    </rPh>
    <rPh sb="40" eb="42">
      <t>ゲンメン</t>
    </rPh>
    <rPh sb="42" eb="44">
      <t>ワリアイ</t>
    </rPh>
    <rPh sb="45" eb="46">
      <t>ジョウ</t>
    </rPh>
    <rPh sb="48" eb="49">
      <t>エ</t>
    </rPh>
    <rPh sb="50" eb="51">
      <t>ガク</t>
    </rPh>
    <phoneticPr fontId="2"/>
  </si>
  <si>
    <t>　　　★計算式・・・　対象保険料額（A×B／C）　×　減免割合（d）　＝　保険料減免額</t>
    <rPh sb="4" eb="7">
      <t>ケイサンシキ</t>
    </rPh>
    <rPh sb="11" eb="13">
      <t>タイショウ</t>
    </rPh>
    <rPh sb="13" eb="16">
      <t>ホケンリョウ</t>
    </rPh>
    <rPh sb="16" eb="17">
      <t>ガク</t>
    </rPh>
    <rPh sb="27" eb="29">
      <t>ゲンメン</t>
    </rPh>
    <rPh sb="29" eb="31">
      <t>ワリアイ</t>
    </rPh>
    <rPh sb="37" eb="40">
      <t>ホケンリョウ</t>
    </rPh>
    <rPh sb="40" eb="42">
      <t>ゲンメン</t>
    </rPh>
    <rPh sb="42" eb="43">
      <t>ガク</t>
    </rPh>
    <phoneticPr fontId="2"/>
  </si>
  <si>
    <t>【表１】</t>
    <rPh sb="1" eb="2">
      <t>ヒョウ</t>
    </rPh>
    <phoneticPr fontId="2"/>
  </si>
  <si>
    <t>対象保険料額　＝　A×B／C</t>
    <rPh sb="0" eb="2">
      <t>タイショウ</t>
    </rPh>
    <rPh sb="2" eb="5">
      <t>ホケンリョウ</t>
    </rPh>
    <rPh sb="5" eb="6">
      <t>ガク</t>
    </rPh>
    <phoneticPr fontId="2"/>
  </si>
  <si>
    <t>　A：当該世帯の被保険者全員について算定した保険料額</t>
    <rPh sb="3" eb="5">
      <t>トウガイ</t>
    </rPh>
    <rPh sb="5" eb="7">
      <t>セタイ</t>
    </rPh>
    <rPh sb="8" eb="12">
      <t>ヒホケンシャ</t>
    </rPh>
    <rPh sb="12" eb="14">
      <t>ゼンイン</t>
    </rPh>
    <rPh sb="18" eb="20">
      <t>サンテイ</t>
    </rPh>
    <rPh sb="22" eb="25">
      <t>ホケンリョウ</t>
    </rPh>
    <rPh sb="25" eb="26">
      <t>ガク</t>
    </rPh>
    <phoneticPr fontId="2"/>
  </si>
  <si>
    <t>【表２】</t>
    <rPh sb="1" eb="2">
      <t>ヒョウ</t>
    </rPh>
    <phoneticPr fontId="2"/>
  </si>
  <si>
    <t>前年の合計所得金額</t>
    <rPh sb="0" eb="2">
      <t>ゼンネン</t>
    </rPh>
    <rPh sb="3" eb="5">
      <t>ゴウケイ</t>
    </rPh>
    <rPh sb="5" eb="7">
      <t>ショトク</t>
    </rPh>
    <rPh sb="7" eb="9">
      <t>キンガク</t>
    </rPh>
    <phoneticPr fontId="2"/>
  </si>
  <si>
    <t>減免割合（d）</t>
    <rPh sb="0" eb="2">
      <t>ゲンメン</t>
    </rPh>
    <rPh sb="2" eb="4">
      <t>ワリアイ</t>
    </rPh>
    <phoneticPr fontId="2"/>
  </si>
  <si>
    <t>400万円以下</t>
    <rPh sb="3" eb="5">
      <t>マンエン</t>
    </rPh>
    <rPh sb="5" eb="7">
      <t>イカ</t>
    </rPh>
    <phoneticPr fontId="2"/>
  </si>
  <si>
    <t>550万円以下</t>
    <rPh sb="3" eb="5">
      <t>マンエン</t>
    </rPh>
    <rPh sb="5" eb="7">
      <t>イカ</t>
    </rPh>
    <phoneticPr fontId="2"/>
  </si>
  <si>
    <t>750万円以下</t>
    <rPh sb="3" eb="5">
      <t>マンエン</t>
    </rPh>
    <rPh sb="5" eb="7">
      <t>イカ</t>
    </rPh>
    <phoneticPr fontId="2"/>
  </si>
  <si>
    <t>1000万円以下</t>
    <rPh sb="4" eb="6">
      <t>マンエン</t>
    </rPh>
    <rPh sb="6" eb="8">
      <t>イカ</t>
    </rPh>
    <phoneticPr fontId="2"/>
  </si>
  <si>
    <t>対象保険料額
A×B／C</t>
    <rPh sb="0" eb="2">
      <t>タイショウ</t>
    </rPh>
    <rPh sb="2" eb="5">
      <t>ホケンリョウ</t>
    </rPh>
    <rPh sb="5" eb="6">
      <t>ガク</t>
    </rPh>
    <phoneticPr fontId="2"/>
  </si>
  <si>
    <t>保険料減免額
(A×B／C）×(d)</t>
    <rPh sb="0" eb="3">
      <t>ホケンリョウ</t>
    </rPh>
    <rPh sb="3" eb="5">
      <t>ゲンメン</t>
    </rPh>
    <rPh sb="5" eb="6">
      <t>ガク</t>
    </rPh>
    <phoneticPr fontId="2"/>
  </si>
  <si>
    <t>300万円以下/事業廃止・失業</t>
    <rPh sb="3" eb="5">
      <t>マンエン</t>
    </rPh>
    <rPh sb="5" eb="7">
      <t>イカ</t>
    </rPh>
    <rPh sb="8" eb="10">
      <t>ジギョウ</t>
    </rPh>
    <rPh sb="10" eb="12">
      <t>ハイシ</t>
    </rPh>
    <rPh sb="13" eb="15">
      <t>シツギョウ</t>
    </rPh>
    <phoneticPr fontId="2"/>
  </si>
  <si>
    <t>被保険者証番号</t>
    <rPh sb="0" eb="4">
      <t>ヒホケンシャ</t>
    </rPh>
    <rPh sb="4" eb="5">
      <t>ショウ</t>
    </rPh>
    <rPh sb="5" eb="7">
      <t>バンゴウ</t>
    </rPh>
    <phoneticPr fontId="2"/>
  </si>
  <si>
    <t>世帯主　氏名</t>
    <rPh sb="0" eb="3">
      <t>セタイヌシ</t>
    </rPh>
    <rPh sb="4" eb="6">
      <t>シメイ</t>
    </rPh>
    <phoneticPr fontId="2"/>
  </si>
  <si>
    <t>受付番号</t>
    <rPh sb="0" eb="2">
      <t>ウケツケ</t>
    </rPh>
    <rPh sb="2" eb="4">
      <t>バンゴウ</t>
    </rPh>
    <phoneticPr fontId="2"/>
  </si>
  <si>
    <t>①</t>
    <phoneticPr fontId="2"/>
  </si>
  <si>
    <t>②</t>
    <phoneticPr fontId="2"/>
  </si>
  <si>
    <t>　←　①主たる生計維持者の罹患（死亡、重篤な疾病）　②主たる生計維持者の事業収入等の減少</t>
    <rPh sb="4" eb="5">
      <t>シュ</t>
    </rPh>
    <rPh sb="7" eb="9">
      <t>セイケイ</t>
    </rPh>
    <rPh sb="9" eb="11">
      <t>イジ</t>
    </rPh>
    <rPh sb="11" eb="12">
      <t>シャ</t>
    </rPh>
    <rPh sb="13" eb="15">
      <t>リカン</t>
    </rPh>
    <rPh sb="16" eb="18">
      <t>シボウ</t>
    </rPh>
    <rPh sb="19" eb="21">
      <t>ジュウトク</t>
    </rPh>
    <rPh sb="22" eb="24">
      <t>シッペイ</t>
    </rPh>
    <rPh sb="27" eb="28">
      <t>シュ</t>
    </rPh>
    <rPh sb="30" eb="32">
      <t>セイケイ</t>
    </rPh>
    <rPh sb="32" eb="34">
      <t>イジ</t>
    </rPh>
    <rPh sb="34" eb="35">
      <t>シャ</t>
    </rPh>
    <rPh sb="36" eb="38">
      <t>ジギョウ</t>
    </rPh>
    <rPh sb="38" eb="40">
      <t>シュウニュウ</t>
    </rPh>
    <rPh sb="40" eb="41">
      <t>トウ</t>
    </rPh>
    <rPh sb="42" eb="44">
      <t>ゲンショウ</t>
    </rPh>
    <phoneticPr fontId="2"/>
  </si>
  <si>
    <t>国民健康保険料　減免額計算シート（コロナによる減免）</t>
    <rPh sb="0" eb="6">
      <t>コクミンケンコウホケン</t>
    </rPh>
    <rPh sb="6" eb="7">
      <t>リョウ</t>
    </rPh>
    <rPh sb="8" eb="10">
      <t>ゲンメン</t>
    </rPh>
    <rPh sb="10" eb="11">
      <t>ガク</t>
    </rPh>
    <rPh sb="11" eb="13">
      <t>ケイサン</t>
    </rPh>
    <rPh sb="23" eb="25">
      <t>ゲンメン</t>
    </rPh>
    <phoneticPr fontId="2"/>
  </si>
  <si>
    <t>　B：世帯の主な生計維持者の減少することが見込まれる事業収入等に係る前年の所得額（２つ以上ある場合はその合計額）</t>
    <rPh sb="3" eb="5">
      <t>セタイ</t>
    </rPh>
    <rPh sb="6" eb="7">
      <t>シュ</t>
    </rPh>
    <rPh sb="8" eb="10">
      <t>セイケイ</t>
    </rPh>
    <rPh sb="10" eb="12">
      <t>イジ</t>
    </rPh>
    <rPh sb="12" eb="13">
      <t>シャ</t>
    </rPh>
    <rPh sb="14" eb="16">
      <t>ゲンショウ</t>
    </rPh>
    <rPh sb="21" eb="23">
      <t>ミコ</t>
    </rPh>
    <rPh sb="26" eb="28">
      <t>ジギョウ</t>
    </rPh>
    <rPh sb="28" eb="30">
      <t>シュウニュウ</t>
    </rPh>
    <rPh sb="30" eb="31">
      <t>トウ</t>
    </rPh>
    <rPh sb="32" eb="33">
      <t>カカ</t>
    </rPh>
    <rPh sb="34" eb="36">
      <t>ゼンネン</t>
    </rPh>
    <rPh sb="37" eb="39">
      <t>ショトク</t>
    </rPh>
    <rPh sb="39" eb="40">
      <t>ガク</t>
    </rPh>
    <rPh sb="43" eb="45">
      <t>イジョウ</t>
    </rPh>
    <rPh sb="47" eb="49">
      <t>バアイ</t>
    </rPh>
    <rPh sb="52" eb="54">
      <t>ゴウケイ</t>
    </rPh>
    <rPh sb="54" eb="55">
      <t>ガク</t>
    </rPh>
    <phoneticPr fontId="2"/>
  </si>
  <si>
    <t>　C：世帯の主たる生計維持者と全ての被保険者につき算定した合計所得金額</t>
    <rPh sb="3" eb="5">
      <t>セタイ</t>
    </rPh>
    <rPh sb="6" eb="7">
      <t>シュ</t>
    </rPh>
    <rPh sb="9" eb="11">
      <t>セイケイ</t>
    </rPh>
    <rPh sb="11" eb="13">
      <t>イジ</t>
    </rPh>
    <rPh sb="13" eb="14">
      <t>シャ</t>
    </rPh>
    <rPh sb="15" eb="16">
      <t>スベ</t>
    </rPh>
    <rPh sb="18" eb="22">
      <t>ヒホケンシャ</t>
    </rPh>
    <rPh sb="25" eb="27">
      <t>サンテイ</t>
    </rPh>
    <rPh sb="29" eb="31">
      <t>ゴウケイ</t>
    </rPh>
    <rPh sb="31" eb="33">
      <t>ショトク</t>
    </rPh>
    <rPh sb="33" eb="35">
      <t>キンガク</t>
    </rPh>
    <phoneticPr fontId="2"/>
  </si>
  <si>
    <t>10割  (1)</t>
    <rPh sb="2" eb="3">
      <t>ワリ</t>
    </rPh>
    <phoneticPr fontId="2"/>
  </si>
  <si>
    <t>８割 (0.8)</t>
    <rPh sb="1" eb="2">
      <t>ワリ</t>
    </rPh>
    <phoneticPr fontId="2"/>
  </si>
  <si>
    <t>６割 (0.6)</t>
    <rPh sb="1" eb="2">
      <t>ワリ</t>
    </rPh>
    <phoneticPr fontId="2"/>
  </si>
  <si>
    <t>４割 (0.4)</t>
    <rPh sb="1" eb="2">
      <t>ワリ</t>
    </rPh>
    <phoneticPr fontId="2"/>
  </si>
  <si>
    <t>２割 (0.2)</t>
    <rPh sb="1" eb="2">
      <t>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</si>
</sst>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name val="ＭＳ Ｐゴシック"/>
      <family val="2"/>
      <charset val="128"/>
      <scheme val="minor"/>
    </font>
    <font>
      <sz val="20"/>
      <color theme="1"/>
      <name val="ＭＳ Ｐゴシック"/>
      <family val="2"/>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6" fillId="2" borderId="2" xfId="0" applyFont="1" applyFill="1" applyBorder="1" applyAlignment="1">
      <alignment horizontal="center" vertical="center"/>
    </xf>
    <xf numFmtId="38" fontId="0" fillId="0" borderId="0" xfId="1" applyFo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38" fontId="0" fillId="0" borderId="0" xfId="0" applyNumberFormat="1" applyBorder="1">
      <alignment vertical="center"/>
    </xf>
    <xf numFmtId="0" fontId="7" fillId="0" borderId="0" xfId="0" applyFont="1">
      <alignment vertical="center"/>
    </xf>
    <xf numFmtId="0" fontId="3" fillId="2" borderId="15"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6" xfId="0" applyFill="1" applyBorder="1" applyProtection="1">
      <alignment vertical="center"/>
      <protection locked="0"/>
    </xf>
    <xf numFmtId="0" fontId="8" fillId="0" borderId="0" xfId="0" applyFont="1">
      <alignment vertical="center"/>
    </xf>
    <xf numFmtId="0" fontId="8" fillId="0" borderId="0" xfId="0" applyFont="1" applyFill="1">
      <alignment vertical="center"/>
    </xf>
    <xf numFmtId="0" fontId="9" fillId="0" borderId="0" xfId="0" applyFont="1" applyFill="1">
      <alignment vertical="center"/>
    </xf>
    <xf numFmtId="0" fontId="3" fillId="3" borderId="3" xfId="0" applyFont="1" applyFill="1" applyBorder="1" applyAlignment="1" applyProtection="1">
      <alignment horizontal="center" vertical="center"/>
      <protection locked="0"/>
    </xf>
    <xf numFmtId="38" fontId="0" fillId="3" borderId="1" xfId="1" applyFont="1" applyFill="1" applyBorder="1" applyProtection="1">
      <alignment vertical="center"/>
      <protection locked="0"/>
    </xf>
    <xf numFmtId="0" fontId="0" fillId="3" borderId="1" xfId="1" applyNumberFormat="1" applyFont="1" applyFill="1" applyBorder="1" applyAlignment="1" applyProtection="1">
      <alignment horizontal="center" vertical="center"/>
      <protection locked="0"/>
    </xf>
    <xf numFmtId="38" fontId="1" fillId="4" borderId="1" xfId="1" applyFont="1" applyFill="1" applyBorder="1">
      <alignment vertical="center"/>
    </xf>
    <xf numFmtId="0" fontId="1" fillId="4" borderId="1" xfId="1" applyNumberFormat="1" applyFont="1" applyFill="1" applyBorder="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14</xdr:row>
      <xdr:rowOff>76199</xdr:rowOff>
    </xdr:from>
    <xdr:to>
      <xdr:col>9</xdr:col>
      <xdr:colOff>368300</xdr:colOff>
      <xdr:row>33</xdr:row>
      <xdr:rowOff>95250</xdr:rowOff>
    </xdr:to>
    <xdr:sp macro="" textlink="">
      <xdr:nvSpPr>
        <xdr:cNvPr id="3" name="角丸四角形 2"/>
        <xdr:cNvSpPr/>
      </xdr:nvSpPr>
      <xdr:spPr>
        <a:xfrm>
          <a:off x="66675" y="3600449"/>
          <a:ext cx="9569450" cy="3762376"/>
        </a:xfrm>
        <a:prstGeom prst="roundRect">
          <a:avLst>
            <a:gd name="adj" fmla="val 4902"/>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895349</xdr:colOff>
      <xdr:row>0</xdr:row>
      <xdr:rowOff>171450</xdr:rowOff>
    </xdr:from>
    <xdr:to>
      <xdr:col>8</xdr:col>
      <xdr:colOff>1438275</xdr:colOff>
      <xdr:row>4</xdr:row>
      <xdr:rowOff>171450</xdr:rowOff>
    </xdr:to>
    <xdr:sp macro="" textlink="">
      <xdr:nvSpPr>
        <xdr:cNvPr id="4" name="角丸四角形 3"/>
        <xdr:cNvSpPr/>
      </xdr:nvSpPr>
      <xdr:spPr>
        <a:xfrm>
          <a:off x="6286499" y="171450"/>
          <a:ext cx="2962276" cy="6191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黄色セルにそれぞれ数値を</a:t>
          </a:r>
          <a:endParaRPr kumimoji="1" lang="en-US" altLang="ja-JP" sz="1400">
            <a:solidFill>
              <a:srgbClr val="FF0000"/>
            </a:solidFill>
            <a:latin typeface="HG創英角ﾎﾟｯﾌﾟ体" panose="040B0A09000000000000" pitchFamily="49" charset="-128"/>
            <a:ea typeface="HG創英角ﾎﾟｯﾌﾟ体" panose="040B0A09000000000000" pitchFamily="49" charset="-128"/>
          </a:endParaRPr>
        </a:p>
        <a:p>
          <a:pPr algn="ct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view="pageBreakPreview" zoomScaleNormal="100" zoomScaleSheetLayoutView="100" workbookViewId="0">
      <selection activeCell="F8" sqref="F8"/>
    </sheetView>
  </sheetViews>
  <sheetFormatPr defaultRowHeight="13.5" x14ac:dyDescent="0.15"/>
  <cols>
    <col min="1" max="1" width="2.875" customWidth="1"/>
    <col min="2" max="4" width="17" customWidth="1"/>
    <col min="5" max="5" width="16.875" customWidth="1"/>
    <col min="6" max="6" width="12" customWidth="1"/>
    <col min="7" max="7" width="18.375" customWidth="1"/>
    <col min="8" max="8" width="1.375" customWidth="1"/>
    <col min="9" max="9" width="19.125" customWidth="1"/>
    <col min="10" max="10" width="4.875" customWidth="1"/>
  </cols>
  <sheetData>
    <row r="1" spans="1:14" ht="42" customHeight="1" x14ac:dyDescent="0.15">
      <c r="A1" s="11" t="s">
        <v>34</v>
      </c>
    </row>
    <row r="2" spans="1:14" ht="6.75" customHeight="1" thickBot="1" x14ac:dyDescent="0.2">
      <c r="A2" s="11"/>
      <c r="K2" s="17"/>
      <c r="L2" s="18" t="s">
        <v>31</v>
      </c>
      <c r="M2" s="18">
        <v>1</v>
      </c>
      <c r="N2" s="17"/>
    </row>
    <row r="3" spans="1:14" ht="29.25" hidden="1" customHeight="1" thickBot="1" x14ac:dyDescent="0.2">
      <c r="A3" s="11"/>
      <c r="B3" s="12" t="s">
        <v>28</v>
      </c>
      <c r="C3" s="14"/>
      <c r="D3" s="13" t="s">
        <v>29</v>
      </c>
      <c r="E3" s="15"/>
      <c r="F3" s="12" t="s">
        <v>30</v>
      </c>
      <c r="G3" s="16"/>
      <c r="K3" s="17"/>
      <c r="L3" s="19" t="s">
        <v>32</v>
      </c>
      <c r="M3" s="18">
        <v>0.8</v>
      </c>
      <c r="N3" s="17"/>
    </row>
    <row r="4" spans="1:14" ht="14.25" hidden="1" customHeight="1" thickBot="1" x14ac:dyDescent="0.2">
      <c r="B4" s="3"/>
      <c r="C4" s="3"/>
      <c r="D4" s="3"/>
      <c r="E4" s="3"/>
      <c r="K4" s="17"/>
      <c r="L4" s="17"/>
      <c r="M4" s="18">
        <v>0.6</v>
      </c>
      <c r="N4" s="17"/>
    </row>
    <row r="5" spans="1:14" ht="26.25" customHeight="1" thickBot="1" x14ac:dyDescent="0.2">
      <c r="B5" s="6" t="s">
        <v>2</v>
      </c>
      <c r="C5" t="s">
        <v>3</v>
      </c>
      <c r="K5" s="17"/>
      <c r="L5" s="17"/>
      <c r="M5" s="18">
        <v>0.4</v>
      </c>
      <c r="N5" s="17"/>
    </row>
    <row r="6" spans="1:14" ht="22.5" customHeight="1" thickBot="1" x14ac:dyDescent="0.2">
      <c r="B6" s="20"/>
      <c r="C6" s="1" t="s">
        <v>33</v>
      </c>
      <c r="K6" s="17"/>
      <c r="L6" s="17"/>
      <c r="M6" s="18">
        <v>0.2</v>
      </c>
      <c r="N6" s="17"/>
    </row>
    <row r="7" spans="1:14" ht="9.75" customHeight="1" x14ac:dyDescent="0.15">
      <c r="K7" s="17"/>
      <c r="L7" s="17"/>
      <c r="M7" s="17"/>
      <c r="N7" s="17"/>
    </row>
    <row r="8" spans="1:14" ht="21.75" customHeight="1" x14ac:dyDescent="0.15">
      <c r="B8" s="1" t="s">
        <v>4</v>
      </c>
    </row>
    <row r="9" spans="1:14" ht="33.75" customHeight="1" x14ac:dyDescent="0.15">
      <c r="B9" s="8" t="s">
        <v>8</v>
      </c>
      <c r="C9" s="8" t="s">
        <v>9</v>
      </c>
      <c r="D9" s="9" t="s">
        <v>1</v>
      </c>
      <c r="E9" s="8" t="s">
        <v>25</v>
      </c>
      <c r="F9" s="9" t="s">
        <v>10</v>
      </c>
      <c r="G9" s="8" t="s">
        <v>26</v>
      </c>
      <c r="H9" s="3"/>
      <c r="I9" s="8" t="s">
        <v>5</v>
      </c>
    </row>
    <row r="10" spans="1:14" ht="26.25" customHeight="1" x14ac:dyDescent="0.15">
      <c r="B10" s="21"/>
      <c r="C10" s="21"/>
      <c r="D10" s="21"/>
      <c r="E10" s="23">
        <f>IF($B$6="①",B10,IF(C10=0,0,B10*C10/D10))</f>
        <v>0</v>
      </c>
      <c r="F10" s="22"/>
      <c r="G10" s="23">
        <f>IF($B$6="①",E10,ROUNDUP(E10*F10,-1))</f>
        <v>0</v>
      </c>
      <c r="H10" s="7"/>
      <c r="I10" s="23">
        <f>B10-G10</f>
        <v>0</v>
      </c>
    </row>
    <row r="11" spans="1:14" ht="6.75" customHeight="1" x14ac:dyDescent="0.15">
      <c r="B11" s="10"/>
      <c r="E11" s="10"/>
      <c r="G11" s="10"/>
      <c r="I11" s="10"/>
    </row>
    <row r="12" spans="1:14" ht="21.75" customHeight="1" x14ac:dyDescent="0.15">
      <c r="B12" s="1" t="s">
        <v>6</v>
      </c>
    </row>
    <row r="13" spans="1:14" ht="33.75" customHeight="1" x14ac:dyDescent="0.15">
      <c r="B13" s="8" t="s">
        <v>7</v>
      </c>
      <c r="C13" s="9" t="s">
        <v>0</v>
      </c>
      <c r="D13" s="9" t="s">
        <v>1</v>
      </c>
      <c r="E13" s="8" t="s">
        <v>25</v>
      </c>
      <c r="F13" s="9" t="s">
        <v>10</v>
      </c>
      <c r="G13" s="8" t="s">
        <v>26</v>
      </c>
      <c r="H13" s="3"/>
      <c r="I13" s="8" t="s">
        <v>5</v>
      </c>
    </row>
    <row r="14" spans="1:14" ht="26.25" customHeight="1" x14ac:dyDescent="0.15">
      <c r="B14" s="21"/>
      <c r="C14" s="23">
        <f>C10</f>
        <v>0</v>
      </c>
      <c r="D14" s="23">
        <f>D10</f>
        <v>0</v>
      </c>
      <c r="E14" s="23">
        <f>IF($B$6="①",C10,IF(C14=0,0,B14*C14/D14))</f>
        <v>0</v>
      </c>
      <c r="F14" s="24">
        <f>F10</f>
        <v>0</v>
      </c>
      <c r="G14" s="23">
        <f>IF($B$6="①",E14,ROUNDUP(E14*F14,-1))</f>
        <v>0</v>
      </c>
      <c r="H14" s="7"/>
      <c r="I14" s="23">
        <f>B14-G14</f>
        <v>0</v>
      </c>
    </row>
    <row r="15" spans="1:14" ht="10.5" customHeight="1" x14ac:dyDescent="0.15"/>
    <row r="16" spans="1:14" ht="16.5" customHeight="1" x14ac:dyDescent="0.15">
      <c r="B16" s="1" t="s">
        <v>12</v>
      </c>
    </row>
    <row r="17" spans="2:9" ht="16.5" customHeight="1" x14ac:dyDescent="0.15">
      <c r="B17" s="4" t="s">
        <v>11</v>
      </c>
    </row>
    <row r="18" spans="2:9" ht="16.5" customHeight="1" x14ac:dyDescent="0.15">
      <c r="B18" s="4" t="s">
        <v>13</v>
      </c>
    </row>
    <row r="19" spans="2:9" ht="16.5" customHeight="1" x14ac:dyDescent="0.15">
      <c r="B19" s="4" t="s">
        <v>14</v>
      </c>
    </row>
    <row r="20" spans="2:9" ht="11.25" customHeight="1" x14ac:dyDescent="0.15"/>
    <row r="21" spans="2:9" ht="17.25" customHeight="1" x14ac:dyDescent="0.15">
      <c r="B21" s="25" t="s">
        <v>15</v>
      </c>
      <c r="C21" s="25"/>
      <c r="D21" s="25"/>
      <c r="E21" s="25"/>
      <c r="F21" s="25"/>
      <c r="G21" s="25"/>
      <c r="H21" s="25"/>
    </row>
    <row r="22" spans="2:9" ht="16.5" customHeight="1" x14ac:dyDescent="0.15">
      <c r="B22" s="26" t="s">
        <v>16</v>
      </c>
      <c r="C22" s="27"/>
      <c r="D22" s="27"/>
      <c r="E22" s="27"/>
      <c r="F22" s="27"/>
      <c r="G22" s="27"/>
      <c r="H22" s="27"/>
      <c r="I22" s="28"/>
    </row>
    <row r="23" spans="2:9" ht="16.5" customHeight="1" x14ac:dyDescent="0.15">
      <c r="B23" s="29" t="s">
        <v>17</v>
      </c>
      <c r="C23" s="30"/>
      <c r="D23" s="30"/>
      <c r="E23" s="30"/>
      <c r="F23" s="30"/>
      <c r="G23" s="30"/>
      <c r="H23" s="30"/>
      <c r="I23" s="31"/>
    </row>
    <row r="24" spans="2:9" ht="16.5" customHeight="1" x14ac:dyDescent="0.15">
      <c r="B24" s="32" t="s">
        <v>35</v>
      </c>
      <c r="C24" s="33"/>
      <c r="D24" s="33"/>
      <c r="E24" s="33"/>
      <c r="F24" s="33"/>
      <c r="G24" s="33"/>
      <c r="H24" s="33"/>
      <c r="I24" s="34"/>
    </row>
    <row r="25" spans="2:9" ht="16.5" customHeight="1" x14ac:dyDescent="0.15">
      <c r="B25" s="35" t="s">
        <v>36</v>
      </c>
      <c r="C25" s="36"/>
      <c r="D25" s="36"/>
      <c r="E25" s="36"/>
      <c r="F25" s="36"/>
      <c r="G25" s="36"/>
      <c r="H25" s="36"/>
      <c r="I25" s="37"/>
    </row>
    <row r="26" spans="2:9" ht="7.5" customHeight="1" x14ac:dyDescent="0.15"/>
    <row r="27" spans="2:9" ht="17.25" customHeight="1" x14ac:dyDescent="0.15">
      <c r="B27" s="5" t="s">
        <v>18</v>
      </c>
    </row>
    <row r="28" spans="2:9" ht="16.5" customHeight="1" x14ac:dyDescent="0.15">
      <c r="B28" s="38" t="s">
        <v>19</v>
      </c>
      <c r="C28" s="38"/>
      <c r="D28" s="2" t="s">
        <v>20</v>
      </c>
    </row>
    <row r="29" spans="2:9" ht="16.5" customHeight="1" x14ac:dyDescent="0.15">
      <c r="B29" s="38" t="s">
        <v>27</v>
      </c>
      <c r="C29" s="38"/>
      <c r="D29" s="2" t="s">
        <v>37</v>
      </c>
    </row>
    <row r="30" spans="2:9" ht="16.5" customHeight="1" x14ac:dyDescent="0.15">
      <c r="B30" s="38" t="s">
        <v>21</v>
      </c>
      <c r="C30" s="38"/>
      <c r="D30" s="2" t="s">
        <v>38</v>
      </c>
    </row>
    <row r="31" spans="2:9" ht="16.5" customHeight="1" x14ac:dyDescent="0.15">
      <c r="B31" s="38" t="s">
        <v>22</v>
      </c>
      <c r="C31" s="38"/>
      <c r="D31" s="2" t="s">
        <v>39</v>
      </c>
    </row>
    <row r="32" spans="2:9" ht="16.5" customHeight="1" x14ac:dyDescent="0.15">
      <c r="B32" s="38" t="s">
        <v>23</v>
      </c>
      <c r="C32" s="38"/>
      <c r="D32" s="2" t="s">
        <v>40</v>
      </c>
    </row>
    <row r="33" spans="2:4" ht="16.5" customHeight="1" x14ac:dyDescent="0.15">
      <c r="B33" s="38" t="s">
        <v>24</v>
      </c>
      <c r="C33" s="38"/>
      <c r="D33" s="2" t="s">
        <v>41</v>
      </c>
    </row>
    <row r="34" spans="2:4" ht="15" customHeight="1" x14ac:dyDescent="0.15">
      <c r="B34" s="5"/>
    </row>
    <row r="35" spans="2:4" ht="15" customHeight="1" x14ac:dyDescent="0.15">
      <c r="B35" s="5"/>
    </row>
    <row r="36" spans="2:4" ht="15" customHeight="1" x14ac:dyDescent="0.15">
      <c r="B36" s="5"/>
    </row>
  </sheetData>
  <sheetProtection algorithmName="SHA-512" hashValue="kjW+uBiLzoiARaMDjHBhVD79UcG46LALTZ8CMJlHR6Y4ztKx4DaDfnTio6VQDqI7zqWZrn0RT5xsLF3tdyzm/Q==" saltValue="jZrQhw3F5DDm40xMAJkM9A==" spinCount="100000" sheet="1" objects="1" scenarios="1"/>
  <mergeCells count="11">
    <mergeCell ref="B33:C33"/>
    <mergeCell ref="B28:C28"/>
    <mergeCell ref="B29:C29"/>
    <mergeCell ref="B30:C30"/>
    <mergeCell ref="B31:C31"/>
    <mergeCell ref="B32:C32"/>
    <mergeCell ref="B21:H21"/>
    <mergeCell ref="B22:I22"/>
    <mergeCell ref="B23:I23"/>
    <mergeCell ref="B24:I24"/>
    <mergeCell ref="B25:I25"/>
  </mergeCells>
  <phoneticPr fontId="2"/>
  <dataValidations count="2">
    <dataValidation type="list" allowBlank="1" showInputMessage="1" showErrorMessage="1" sqref="B6">
      <formula1>$L$2:$L$3</formula1>
    </dataValidation>
    <dataValidation type="list" allowBlank="1" showInputMessage="1" showErrorMessage="1" sqref="F10">
      <formula1>$M$2:$M$6</formula1>
    </dataValidation>
  </dataValidations>
  <pageMargins left="0.70866141732283472" right="0.70866141732283472" top="0.35433070866141736" bottom="0.35433070866141736"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減免額計算シート</vt:lpstr>
      <vt:lpstr>減免額計算シート!Print_Area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2020-06-03T05:53:30Z</dcterms:modified>
</cp:coreProperties>
</file>